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25" yWindow="120" windowWidth="19155" windowHeight="14040"/>
  </bookViews>
  <sheets>
    <sheet name="Nivel 10" sheetId="1" r:id="rId1"/>
    <sheet name="Hoja2" sheetId="2" r:id="rId2"/>
    <sheet name="Hoja3" sheetId="3" r:id="rId3"/>
  </sheets>
  <calcPr calcId="144525"/>
</workbook>
</file>

<file path=xl/calcChain.xml><?xml version="1.0" encoding="utf-8"?>
<calcChain xmlns="http://schemas.openxmlformats.org/spreadsheetml/2006/main">
  <c r="K4" i="1" l="1"/>
  <c r="K3" i="1"/>
  <c r="K16" i="1"/>
  <c r="J16" i="1"/>
  <c r="K11" i="1"/>
  <c r="J11" i="1"/>
  <c r="K10" i="1"/>
  <c r="J10" i="1"/>
  <c r="K9" i="1"/>
  <c r="J9" i="1"/>
  <c r="J4" i="1" l="1"/>
  <c r="J3" i="1" l="1"/>
</calcChain>
</file>

<file path=xl/sharedStrings.xml><?xml version="1.0" encoding="utf-8"?>
<sst xmlns="http://schemas.openxmlformats.org/spreadsheetml/2006/main" count="43" uniqueCount="39">
  <si>
    <t>Final</t>
  </si>
  <si>
    <t>NIVELL Secundària 4</t>
  </si>
  <si>
    <t>Activitat 1</t>
  </si>
  <si>
    <t>Activitat 2</t>
  </si>
  <si>
    <t>Activitat 3</t>
  </si>
  <si>
    <t>Activitat 4</t>
  </si>
  <si>
    <t>Activitat 5</t>
  </si>
  <si>
    <t>Activitat 6</t>
  </si>
  <si>
    <t>Activitat 7</t>
  </si>
  <si>
    <t>Activitat 8</t>
  </si>
  <si>
    <t>Activitat 9</t>
  </si>
  <si>
    <t>Activitat 10</t>
  </si>
  <si>
    <t>Activitat 11</t>
  </si>
  <si>
    <t>Activitat 12</t>
  </si>
  <si>
    <t>Punts de cada</t>
  </si>
  <si>
    <t>tasca</t>
  </si>
  <si>
    <t>Avaluació dels processos</t>
  </si>
  <si>
    <t>Puntuació orientativa</t>
  </si>
  <si>
    <t>Utilitzo</t>
  </si>
  <si>
    <t>Formulo i utilitzo:</t>
  </si>
  <si>
    <t>Interpreto, formulo i utilitzo:</t>
  </si>
  <si>
    <t>Avaluació de la Competència matemàtica</t>
  </si>
  <si>
    <t>Competència matemàtica:</t>
  </si>
  <si>
    <t>Els resultats dels continguts, els processos i la competència matemàtica s'indiquen sobre 10.</t>
  </si>
  <si>
    <t>Avaluació dels Continguts</t>
  </si>
  <si>
    <t>La perruqueria</t>
  </si>
  <si>
    <t>La prehistòria</t>
  </si>
  <si>
    <t>El videojoc</t>
  </si>
  <si>
    <t>Begudes refrescants</t>
  </si>
  <si>
    <t>La cursa de 100 metres llisos</t>
  </si>
  <si>
    <t>La balena blava</t>
  </si>
  <si>
    <t>Una enquesta abans del partit</t>
  </si>
  <si>
    <t>Nois, noies i esport</t>
  </si>
  <si>
    <t>Quants germans tens?</t>
  </si>
  <si>
    <t>La població mundial</t>
  </si>
  <si>
    <t>Jugant a daus</t>
  </si>
  <si>
    <t>Seguretat en un cotxe</t>
  </si>
  <si>
    <t>Quantitat</t>
  </si>
  <si>
    <t>Incertesa i dades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</si>
</sst>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 x14ac:knownFonts="1">
    <font>
      <sz val="11"/>
      <color theme="1"/>
      <name val="Calibri"/>
      <family val="2"/>
      <scheme val="minor"/>
    </font>
    <font>
      <b/>
      <sz val="11"/>
      <color theme="1"/>
      <name val="Calibri"/>
      <family val="2"/>
      <scheme val="minor"/>
    </font>
    <font>
      <sz val="11"/>
      <color theme="0"/>
      <name val="Calibri"/>
      <family val="2"/>
      <scheme val="minor"/>
    </font>
    <font>
      <b/>
      <sz val="26"/>
      <color theme="1"/>
      <name val="Calibri"/>
      <family val="2"/>
      <scheme val="minor"/>
    </font>
  </fonts>
  <fills count="12">
    <fill>
      <patternFill patternType="none"/>
    </fill>
    <fill>
      <patternFill patternType="gray125"/>
    </fill>
    <fill>
      <patternFill patternType="solid">
        <fgColor rgb="FFFFC000"/>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rgb="FFFF9900"/>
        <bgColor indexed="64"/>
      </patternFill>
    </fill>
    <fill>
      <patternFill patternType="solid">
        <fgColor rgb="FFCC990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4"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theme="7"/>
      </right>
      <top/>
      <bottom/>
      <diagonal/>
    </border>
    <border>
      <left/>
      <right style="thin">
        <color theme="7"/>
      </right>
      <top/>
      <bottom style="thin">
        <color indexed="64"/>
      </bottom>
      <diagonal/>
    </border>
    <border>
      <left/>
      <right/>
      <top/>
      <bottom style="thin">
        <color indexed="64"/>
      </bottom>
      <diagonal/>
    </border>
    <border>
      <left style="thin">
        <color indexed="64"/>
      </left>
      <right/>
      <top/>
      <bottom style="thin">
        <color indexed="64"/>
      </bottom>
      <diagonal/>
    </border>
  </borders>
  <cellStyleXfs count="1">
    <xf numFmtId="0" fontId="0" fillId="0" borderId="0"/>
  </cellStyleXfs>
  <cellXfs count="46">
    <xf numFmtId="0" fontId="0" fillId="0" borderId="0" xfId="0"/>
    <xf numFmtId="0" fontId="0" fillId="0" borderId="0" xfId="0" applyAlignment="1">
      <alignment horizontal="center"/>
    </xf>
    <xf numFmtId="0" fontId="0" fillId="0" borderId="0" xfId="0" applyAlignment="1"/>
    <xf numFmtId="0" fontId="0" fillId="0" borderId="0" xfId="0" applyBorder="1"/>
    <xf numFmtId="0" fontId="0" fillId="0" borderId="0" xfId="0" applyBorder="1" applyAlignment="1"/>
    <xf numFmtId="0" fontId="0" fillId="0" borderId="0" xfId="0" applyFill="1" applyBorder="1"/>
    <xf numFmtId="0" fontId="0" fillId="0" borderId="0" xfId="0" applyFill="1" applyBorder="1" applyAlignment="1"/>
    <xf numFmtId="0" fontId="0" fillId="0" borderId="1" xfId="0" applyBorder="1" applyAlignment="1">
      <alignment horizontal="center" vertical="center"/>
    </xf>
    <xf numFmtId="0" fontId="1" fillId="0" borderId="0" xfId="0" applyFont="1" applyBorder="1" applyAlignment="1">
      <alignment horizontal="left"/>
    </xf>
    <xf numFmtId="0" fontId="0" fillId="0" borderId="0" xfId="0" applyBorder="1" applyAlignment="1">
      <alignment horizontal="left"/>
    </xf>
    <xf numFmtId="0" fontId="0" fillId="0" borderId="0" xfId="0" applyBorder="1" applyAlignment="1">
      <alignment horizontal="center" vertical="center"/>
    </xf>
    <xf numFmtId="0" fontId="0" fillId="3" borderId="4" xfId="0" applyFill="1" applyBorder="1" applyAlignment="1">
      <alignment horizontal="center" vertical="center"/>
    </xf>
    <xf numFmtId="0" fontId="0" fillId="3" borderId="5" xfId="0" applyFill="1" applyBorder="1"/>
    <xf numFmtId="0" fontId="1" fillId="4" borderId="1" xfId="0" applyFont="1" applyFill="1" applyBorder="1" applyAlignment="1">
      <alignment horizontal="left"/>
    </xf>
    <xf numFmtId="0" fontId="0" fillId="4" borderId="1" xfId="0" applyFill="1" applyBorder="1"/>
    <xf numFmtId="0" fontId="0" fillId="0" borderId="0" xfId="0" applyAlignment="1">
      <alignment vertical="center"/>
    </xf>
    <xf numFmtId="164" fontId="0" fillId="4" borderId="1" xfId="0" applyNumberFormat="1" applyFill="1" applyBorder="1" applyAlignment="1">
      <alignment horizontal="center" vertical="center"/>
    </xf>
    <xf numFmtId="0" fontId="0" fillId="4" borderId="1" xfId="0" applyFill="1" applyBorder="1" applyAlignment="1">
      <alignment horizontal="left" vertical="top" wrapText="1"/>
    </xf>
    <xf numFmtId="164" fontId="0" fillId="4" borderId="1" xfId="0" applyNumberFormat="1" applyFill="1" applyBorder="1" applyAlignment="1">
      <alignment horizontal="center" vertical="top" wrapText="1"/>
    </xf>
    <xf numFmtId="0" fontId="0" fillId="7" borderId="4" xfId="0" applyFill="1" applyBorder="1" applyAlignment="1">
      <alignment horizontal="center" vertical="center"/>
    </xf>
    <xf numFmtId="0" fontId="0" fillId="7" borderId="5" xfId="0" applyFill="1" applyBorder="1"/>
    <xf numFmtId="0" fontId="1" fillId="8" borderId="0" xfId="0" applyFont="1" applyFill="1" applyBorder="1" applyAlignment="1">
      <alignment horizontal="center" vertical="center"/>
    </xf>
    <xf numFmtId="0" fontId="1" fillId="8" borderId="6" xfId="0" applyFont="1" applyFill="1" applyBorder="1" applyAlignment="1">
      <alignment horizontal="center"/>
    </xf>
    <xf numFmtId="0" fontId="0" fillId="9" borderId="4" xfId="0" applyFill="1" applyBorder="1" applyAlignment="1">
      <alignment horizontal="center" vertical="center"/>
    </xf>
    <xf numFmtId="0" fontId="0" fillId="9" borderId="5" xfId="0" applyFill="1" applyBorder="1"/>
    <xf numFmtId="0" fontId="1" fillId="10" borderId="0" xfId="0" applyFont="1" applyFill="1" applyBorder="1" applyAlignment="1">
      <alignment horizontal="center"/>
    </xf>
    <xf numFmtId="0" fontId="1" fillId="10" borderId="6" xfId="0" applyFont="1" applyFill="1" applyBorder="1" applyAlignment="1">
      <alignment horizontal="center"/>
    </xf>
    <xf numFmtId="0" fontId="1" fillId="11" borderId="0" xfId="0" applyFont="1" applyFill="1" applyBorder="1" applyAlignment="1">
      <alignment horizontal="center" vertical="center"/>
    </xf>
    <xf numFmtId="0" fontId="1" fillId="11" borderId="6" xfId="0" applyFont="1" applyFill="1" applyBorder="1" applyAlignment="1">
      <alignment horizontal="center"/>
    </xf>
    <xf numFmtId="0" fontId="2" fillId="6" borderId="10" xfId="0" applyFont="1" applyFill="1" applyBorder="1" applyAlignment="1">
      <alignment horizontal="center" wrapText="1"/>
    </xf>
    <xf numFmtId="0" fontId="2" fillId="6" borderId="9" xfId="0" applyFont="1" applyFill="1" applyBorder="1" applyAlignment="1">
      <alignment horizontal="center" wrapText="1"/>
    </xf>
    <xf numFmtId="0" fontId="0" fillId="4" borderId="1" xfId="0" applyFill="1" applyBorder="1" applyAlignment="1">
      <alignment horizontal="left"/>
    </xf>
    <xf numFmtId="0" fontId="0" fillId="4" borderId="1" xfId="0" applyFill="1" applyBorder="1" applyAlignment="1">
      <alignment horizontal="right"/>
    </xf>
    <xf numFmtId="0" fontId="0" fillId="4" borderId="7" xfId="0" applyFill="1" applyBorder="1" applyAlignment="1">
      <alignment horizontal="right" vertical="top"/>
    </xf>
    <xf numFmtId="0" fontId="0" fillId="9" borderId="0" xfId="0" applyFill="1" applyBorder="1" applyAlignment="1">
      <alignment horizontal="center" vertical="center"/>
    </xf>
    <xf numFmtId="0" fontId="0" fillId="9" borderId="6" xfId="0" applyFill="1" applyBorder="1"/>
    <xf numFmtId="0" fontId="1" fillId="9" borderId="3" xfId="0" applyFont="1" applyFill="1" applyBorder="1" applyAlignment="1">
      <alignment horizontal="center" vertical="center" wrapText="1"/>
    </xf>
    <xf numFmtId="0" fontId="1" fillId="9" borderId="2" xfId="0" applyFont="1" applyFill="1" applyBorder="1" applyAlignment="1">
      <alignment horizontal="center" vertical="center" wrapText="1"/>
    </xf>
    <xf numFmtId="0" fontId="1" fillId="9" borderId="11" xfId="0" applyFont="1" applyFill="1" applyBorder="1" applyAlignment="1">
      <alignment horizontal="center" vertical="center" wrapText="1"/>
    </xf>
    <xf numFmtId="0" fontId="3" fillId="2" borderId="0" xfId="0" applyFont="1" applyFill="1" applyAlignment="1">
      <alignment horizontal="center" vertical="center"/>
    </xf>
    <xf numFmtId="0" fontId="1" fillId="3" borderId="4" xfId="0" applyFont="1" applyFill="1" applyBorder="1" applyAlignment="1">
      <alignment horizontal="center" vertical="center"/>
    </xf>
    <xf numFmtId="0" fontId="1" fillId="3" borderId="0" xfId="0" applyFont="1" applyFill="1" applyBorder="1" applyAlignment="1">
      <alignment horizontal="center" vertical="center"/>
    </xf>
    <xf numFmtId="0" fontId="1" fillId="5" borderId="0"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1" fillId="7" borderId="3" xfId="0" applyFont="1" applyFill="1" applyBorder="1" applyAlignment="1">
      <alignment horizontal="center" vertical="center"/>
    </xf>
    <xf numFmtId="0" fontId="1" fillId="7" borderId="2" xfId="0" applyFont="1" applyFill="1" applyBorder="1" applyAlignment="1">
      <alignment horizontal="center" vertical="center"/>
    </xf>
  </cellXfs>
  <cellStyles count="1">
    <cellStyle name="Normal" xfId="0" builtinId="0"/>
  </cellStyles>
  <dxfs count="0"/>
  <tableStyles count="0" defaultTableStyle="TableStyleMedium9" defaultPivotStyle="PivotStyleLight16"/>
  <colors>
    <mruColors>
      <color rgb="FFCC9900"/>
      <color rgb="FFFF99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tabSelected="1" zoomScaleNormal="100" workbookViewId="0">
      <selection activeCell="C4" sqref="C4"/>
    </sheetView>
  </sheetViews>
  <sheetFormatPr baseColWidth="10" defaultRowHeight="15" x14ac:dyDescent="0.25"/>
  <cols>
    <col min="1" max="1" width="12.42578125" customWidth="1"/>
    <col min="2" max="2" width="44.5703125" customWidth="1"/>
    <col min="3" max="3" width="4.5703125" customWidth="1"/>
    <col min="4" max="4" width="4.85546875" customWidth="1"/>
    <col min="5" max="5" width="4.7109375" style="2" customWidth="1"/>
    <col min="6" max="6" width="5.140625" style="2" customWidth="1"/>
    <col min="7" max="7" width="4.7109375" style="2" customWidth="1"/>
    <col min="8" max="8" width="5" style="2" customWidth="1"/>
    <col min="9" max="9" width="33.85546875" customWidth="1"/>
    <col min="10" max="10" width="13" customWidth="1"/>
    <col min="11" max="11" width="37" customWidth="1"/>
  </cols>
  <sheetData>
    <row r="1" spans="1:11" ht="15.75" customHeight="1" x14ac:dyDescent="0.25">
      <c r="A1" s="39" t="s">
        <v>1</v>
      </c>
      <c r="B1" s="39"/>
      <c r="C1" s="42" t="s">
        <v>14</v>
      </c>
      <c r="D1" s="42"/>
      <c r="E1" s="42"/>
      <c r="F1" s="42"/>
      <c r="G1" s="43"/>
      <c r="I1" s="40" t="s">
        <v>24</v>
      </c>
      <c r="J1" s="11"/>
      <c r="K1" s="12"/>
    </row>
    <row r="2" spans="1:11" ht="14.25" customHeight="1" x14ac:dyDescent="0.25">
      <c r="A2" s="39"/>
      <c r="B2" s="39"/>
      <c r="C2" s="42" t="s">
        <v>15</v>
      </c>
      <c r="D2" s="42"/>
      <c r="E2" s="42"/>
      <c r="F2" s="42"/>
      <c r="G2" s="43"/>
      <c r="I2" s="41"/>
      <c r="J2" s="25" t="s">
        <v>0</v>
      </c>
      <c r="K2" s="26" t="s">
        <v>17</v>
      </c>
    </row>
    <row r="3" spans="1:11" ht="15" customHeight="1" x14ac:dyDescent="0.25">
      <c r="A3" s="39"/>
      <c r="B3" s="39"/>
      <c r="C3" s="29">
        <v>1</v>
      </c>
      <c r="D3" s="29">
        <v>2</v>
      </c>
      <c r="E3" s="29">
        <v>3</v>
      </c>
      <c r="F3" s="29">
        <v>4</v>
      </c>
      <c r="G3" s="30">
        <v>5</v>
      </c>
      <c r="I3" s="32" t="s">
        <v>37</v>
      </c>
      <c r="J3" s="16">
        <f>IF((COUNT(C4:G9))&gt;0,10*(SUM(C4:G9))/((COUNT(C4:C9)*1+(COUNT(D4:F9))*2+(COUNT(G4:G9))*3)),0)</f>
        <v>0</v>
      </c>
      <c r="K3" s="14" t="str">
        <f>IF(J3&lt;=1,"Cal treballar-hi molt més",IF(J3&lt;=4,"Domini insuficient",IF(J3&lt;=6,"Domini mínim exigible",IF(J3&lt;=8,"Bon domini","Domini absolut"))))</f>
        <v>Cal treballar-hi molt més</v>
      </c>
    </row>
    <row r="4" spans="1:11" ht="15" customHeight="1" x14ac:dyDescent="0.25">
      <c r="A4" s="13" t="s">
        <v>2</v>
      </c>
      <c r="B4" s="31" t="s">
        <v>25</v>
      </c>
      <c r="C4" s="7"/>
      <c r="D4" s="7"/>
      <c r="E4" s="7"/>
      <c r="F4" s="7"/>
      <c r="G4" s="7"/>
      <c r="H4" s="1"/>
      <c r="I4" s="32" t="s">
        <v>38</v>
      </c>
      <c r="J4" s="16">
        <f>IF((COUNT(C10:G15))&gt;0,10*(SUM(C10:G15))/((COUNT(C10:C15)*1+(COUNT(D10:F15))*2+(COUNT(G10:G15))*3)),0)</f>
        <v>0</v>
      </c>
      <c r="K4" s="14" t="str">
        <f>IF(J4&lt;=1,"Cal treballar-hi molt més",IF(J4&lt;=4,"Domini insuficient",IF(J4&lt;=6,"Domini mínim exigible",IF(J4&lt;=8,"Bon domini","Domini absolut"))))</f>
        <v>Cal treballar-hi molt més</v>
      </c>
    </row>
    <row r="5" spans="1:11" x14ac:dyDescent="0.25">
      <c r="A5" s="13" t="s">
        <v>3</v>
      </c>
      <c r="B5" s="31" t="s">
        <v>26</v>
      </c>
      <c r="C5" s="7"/>
      <c r="D5" s="7"/>
      <c r="E5" s="7"/>
      <c r="F5" s="7"/>
      <c r="G5" s="7"/>
      <c r="I5" s="32"/>
      <c r="J5" s="16"/>
      <c r="K5" s="14"/>
    </row>
    <row r="6" spans="1:11" x14ac:dyDescent="0.25">
      <c r="A6" s="13" t="s">
        <v>4</v>
      </c>
      <c r="B6" s="31" t="s">
        <v>27</v>
      </c>
      <c r="C6" s="7"/>
      <c r="D6" s="7"/>
      <c r="E6" s="7"/>
      <c r="F6" s="7"/>
      <c r="G6" s="7"/>
    </row>
    <row r="7" spans="1:11" x14ac:dyDescent="0.25">
      <c r="A7" s="13" t="s">
        <v>5</v>
      </c>
      <c r="B7" s="31" t="s">
        <v>28</v>
      </c>
      <c r="C7" s="7"/>
      <c r="D7" s="7"/>
      <c r="E7" s="7"/>
      <c r="F7" s="7"/>
      <c r="G7" s="7"/>
      <c r="I7" s="44" t="s">
        <v>16</v>
      </c>
      <c r="J7" s="19"/>
      <c r="K7" s="20"/>
    </row>
    <row r="8" spans="1:11" x14ac:dyDescent="0.25">
      <c r="A8" s="13" t="s">
        <v>6</v>
      </c>
      <c r="B8" s="31" t="s">
        <v>29</v>
      </c>
      <c r="C8" s="7"/>
      <c r="D8" s="7"/>
      <c r="E8" s="7"/>
      <c r="F8" s="7"/>
      <c r="G8" s="7"/>
      <c r="I8" s="45"/>
      <c r="J8" s="21" t="s">
        <v>0</v>
      </c>
      <c r="K8" s="22" t="s">
        <v>17</v>
      </c>
    </row>
    <row r="9" spans="1:11" x14ac:dyDescent="0.25">
      <c r="A9" s="13" t="s">
        <v>7</v>
      </c>
      <c r="B9" s="31" t="s">
        <v>30</v>
      </c>
      <c r="C9" s="7"/>
      <c r="D9" s="7"/>
      <c r="E9" s="7"/>
      <c r="F9" s="7"/>
      <c r="G9" s="7"/>
      <c r="I9" s="32" t="s">
        <v>18</v>
      </c>
      <c r="J9" s="16">
        <f>IF(COUNT(C4:C15)&gt;0,10*SUM(C4:C15)/(COUNT(C4:C15)*1),0)</f>
        <v>0</v>
      </c>
      <c r="K9" s="14" t="str">
        <f>IF(J9&lt;=1,"Cal treballar-hi molt més",IF(J9&lt;=4,"Domini insuficient",IF(J9&lt;=6,"Domini mínim exigible",IF(J9&lt;=8,"Bon domini","Domini absolut"))))</f>
        <v>Cal treballar-hi molt més</v>
      </c>
    </row>
    <row r="10" spans="1:11" x14ac:dyDescent="0.25">
      <c r="A10" s="13" t="s">
        <v>8</v>
      </c>
      <c r="B10" s="31" t="s">
        <v>31</v>
      </c>
      <c r="C10" s="7"/>
      <c r="D10" s="7"/>
      <c r="E10" s="7"/>
      <c r="F10" s="7"/>
      <c r="G10" s="7"/>
      <c r="I10" s="32" t="s">
        <v>19</v>
      </c>
      <c r="J10" s="16">
        <f>IF(COUNT(D4:F15)&gt;0,10*SUM(D4:F15)/(COUNT(D4:F15)*2),0)</f>
        <v>0</v>
      </c>
      <c r="K10" s="14" t="str">
        <f>IF(J10&lt;=1,"Cal treballar-hi molt més",IF(J10&lt;=4,"Domini insuficient",IF(J10&lt;=6,"Domini mínim exigible",IF(J10&lt;=8,"Bon domini","Domini absolut"))))</f>
        <v>Cal treballar-hi molt més</v>
      </c>
    </row>
    <row r="11" spans="1:11" x14ac:dyDescent="0.25">
      <c r="A11" s="13" t="s">
        <v>9</v>
      </c>
      <c r="B11" s="31" t="s">
        <v>32</v>
      </c>
      <c r="C11" s="7"/>
      <c r="D11" s="7"/>
      <c r="E11" s="7"/>
      <c r="F11" s="7"/>
      <c r="G11" s="7"/>
      <c r="I11" s="32" t="s">
        <v>20</v>
      </c>
      <c r="J11" s="16">
        <f>IF(COUNT(G4:G15)&gt;0,10*SUM(G4:G15)/(COUNT(G4:G15)*3),0)</f>
        <v>0</v>
      </c>
      <c r="K11" s="14" t="str">
        <f>IF(J11&lt;=1,"Cal treballar-hi molt més",IF(J11&lt;=4,"Domini insuficient",IF(J11&lt;=6,"Domini mínim exigible",IF(J11&lt;=8,"Bon domini","Domini absolut"))))</f>
        <v>Cal treballar-hi molt més</v>
      </c>
    </row>
    <row r="12" spans="1:11" x14ac:dyDescent="0.25">
      <c r="A12" s="13" t="s">
        <v>10</v>
      </c>
      <c r="B12" s="31" t="s">
        <v>33</v>
      </c>
      <c r="C12" s="7"/>
      <c r="D12" s="7"/>
      <c r="E12" s="7"/>
      <c r="F12" s="7"/>
      <c r="G12" s="7"/>
      <c r="J12" s="15"/>
    </row>
    <row r="13" spans="1:11" ht="15" customHeight="1" x14ac:dyDescent="0.25">
      <c r="A13" s="13" t="s">
        <v>11</v>
      </c>
      <c r="B13" s="31" t="s">
        <v>34</v>
      </c>
      <c r="C13" s="7"/>
      <c r="D13" s="7"/>
      <c r="E13" s="7"/>
      <c r="F13" s="7"/>
      <c r="G13" s="7"/>
      <c r="I13" s="36" t="s">
        <v>21</v>
      </c>
      <c r="J13" s="23"/>
      <c r="K13" s="24"/>
    </row>
    <row r="14" spans="1:11" ht="15" customHeight="1" x14ac:dyDescent="0.25">
      <c r="A14" s="13" t="s">
        <v>12</v>
      </c>
      <c r="B14" s="31" t="s">
        <v>35</v>
      </c>
      <c r="C14" s="7"/>
      <c r="D14" s="7"/>
      <c r="E14" s="7"/>
      <c r="F14" s="7"/>
      <c r="G14" s="7"/>
      <c r="I14" s="37"/>
      <c r="J14" s="34"/>
      <c r="K14" s="35"/>
    </row>
    <row r="15" spans="1:11" x14ac:dyDescent="0.25">
      <c r="A15" s="13" t="s">
        <v>13</v>
      </c>
      <c r="B15" s="31" t="s">
        <v>36</v>
      </c>
      <c r="C15" s="7"/>
      <c r="D15" s="7"/>
      <c r="E15" s="7"/>
      <c r="F15" s="7"/>
      <c r="G15" s="7"/>
      <c r="I15" s="38"/>
      <c r="J15" s="27" t="s">
        <v>0</v>
      </c>
      <c r="K15" s="28" t="s">
        <v>17</v>
      </c>
    </row>
    <row r="16" spans="1:11" ht="66" customHeight="1" x14ac:dyDescent="0.25">
      <c r="A16" s="8"/>
      <c r="B16" s="9"/>
      <c r="C16" s="10"/>
      <c r="D16" s="10"/>
      <c r="E16" s="10"/>
      <c r="F16" s="10"/>
      <c r="G16" s="10"/>
      <c r="I16" s="33" t="s">
        <v>22</v>
      </c>
      <c r="J16" s="18">
        <f>IF(COUNT(C4:G15)&gt;0,10*SUM(C4:G15)/(COUNT(C4:C15)*1+COUNT(D4:F15)*2+COUNT(G4:G15)*3),0)</f>
        <v>0</v>
      </c>
      <c r="K16" s="17" t="str">
        <f>IF(J16&lt;=1,"Tot i que saps algunes coses, t’hi has d’esforçar més per poder-les aplicar. És aconsellable que practiquis amb nivells anteriors.",IF(J16&lt;=3,"Ets capaç de recordar, reconèixer, mesurar, classificar, ordenar i realitzar càlculs bàsics, però cal que t’hi esforcis més per poder aplicar els teus coneixements.",IF(J16&lt;=6.4,"Ets capaç de resoldre situacions matemàtiques senzilles, i de justificar, comprovar, comunicar i representar el procés i el resultat.",IF(J16&lt;=8.4,"Ets capaç d’utilitzar de manera comprensiva coneixements matemàtics per resoldre la majoria de les situacions matemàtiques.","Ets capaç d’utilitzar de forma raonada els teus coneixements matemàtics en molts tipus de situacions matemàtiques i contextos."))))</f>
        <v>Tot i que saps algunes coses, t’hi has d’esforçar més per poder-les aplicar. És aconsellable que practiquis amb nivells anteriors.</v>
      </c>
    </row>
    <row r="17" spans="1:9" x14ac:dyDescent="0.25">
      <c r="A17" s="3"/>
      <c r="B17" s="3"/>
      <c r="C17" s="3"/>
      <c r="D17" s="5"/>
      <c r="E17" s="4"/>
      <c r="F17" s="6"/>
      <c r="G17" s="6"/>
    </row>
    <row r="18" spans="1:9" x14ac:dyDescent="0.25">
      <c r="I18" t="s">
        <v>23</v>
      </c>
    </row>
  </sheetData>
  <mergeCells count="6">
    <mergeCell ref="I13:I15"/>
    <mergeCell ref="A1:B3"/>
    <mergeCell ref="I1:I2"/>
    <mergeCell ref="C2:G2"/>
    <mergeCell ref="C1:G1"/>
    <mergeCell ref="I7:I8"/>
  </mergeCells>
  <pageMargins left="0.7" right="0.7" top="0.75" bottom="0.75" header="0.3" footer="0.3"/>
  <pageSetup paperSize="9" orientation="portrait" r:id="rId1"/>
  <ignoredErrors>
    <ignoredError sqref="J3 J9"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Nivel 10</vt:lpstr>
      <vt:lpstr>Hoja2</vt:lpstr>
      <vt:lpstr>Hoja3</vt:lpstr>
    </vt:vector>
  </TitlesOfParts>
  <Company>Editorial Casals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Isaac Camps</dc:creator>
  <cp:lastModifiedBy>Bernat</cp:lastModifiedBy>
  <dcterms:created xsi:type="dcterms:W3CDTF">2015-02-03T16:00:56Z</dcterms:created>
  <dcterms:modified xsi:type="dcterms:W3CDTF">2016-03-04T13:55:17Z</dcterms:modified>
</cp:coreProperties>
</file>