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28515" windowHeight="1437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15" i="1" l="1"/>
  <c r="K15" i="1" s="1"/>
  <c r="J11" i="1"/>
  <c r="J10" i="1"/>
  <c r="J9" i="1"/>
  <c r="J5" i="1"/>
  <c r="J4" i="1"/>
  <c r="J3" i="1"/>
  <c r="K3" i="1" l="1"/>
  <c r="K10" i="1"/>
  <c r="K11" i="1"/>
  <c r="K9" i="1"/>
  <c r="K5" i="1"/>
  <c r="K4" i="1"/>
</calcChain>
</file>

<file path=xl/sharedStrings.xml><?xml version="1.0" encoding="utf-8"?>
<sst xmlns="http://schemas.openxmlformats.org/spreadsheetml/2006/main" count="42" uniqueCount="38">
  <si>
    <t>Números:</t>
  </si>
  <si>
    <t>Formas y mediciones geométricas:</t>
  </si>
  <si>
    <t>Final</t>
  </si>
  <si>
    <t>Representación de datos:</t>
  </si>
  <si>
    <t>Puntuación orientativa</t>
  </si>
  <si>
    <t>Conozco:</t>
  </si>
  <si>
    <t>Razono: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</si>
  <si>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</si>
  <si>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</si>
  <si>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</si>
  <si>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</si>
  <si>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</si>
  <si>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</si>
  <si>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</si>
  <si>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</si>
  <si>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</si>
  <si>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</si>
  <si>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</si>
  <si>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</si>
  <si>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</si>
  <si>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</si>
  <si>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</si>
  <si>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</si>
  <si>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Los resultados de los contenidos, habilidades y competencia matematica se indican sobre 10.</t>
  </si>
  <si>
    <t>Evaluación de los Contenidos</t>
  </si>
  <si>
    <t>NIVEL Primaria 5</t>
  </si>
  <si>
    <t>El edificio más alto de la calle</t>
  </si>
  <si>
    <t>La clave secreta del tesoro</t>
  </si>
  <si>
    <t>Saltos en la recta numérica</t>
  </si>
  <si>
    <t>El parque de educación vial</t>
  </si>
  <si>
    <t>El sorteo</t>
  </si>
  <si>
    <t>La agencia de detectives</t>
  </si>
  <si>
    <t>Mandalas y teselados</t>
  </si>
  <si>
    <t>El calendario</t>
  </si>
  <si>
    <t>El contador de billetes</t>
  </si>
  <si>
    <t>La tarta de chocolate</t>
  </si>
  <si>
    <t>Unos días de acampada</t>
  </si>
  <si>
    <t>Evaluación de las Habilidades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</si>
</sst>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1" fillId="9" borderId="3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6" t="s">
        <v>25</v>
      </c>
      <c r="B1" s="36"/>
      <c r="C1" s="39" t="s">
        <v>9</v>
      </c>
      <c r="D1" s="39"/>
      <c r="E1" s="39"/>
      <c r="F1" s="39"/>
      <c r="G1" s="40"/>
      <c r="I1" s="37" t="s">
        <v>24</v>
      </c>
      <c r="J1" s="11"/>
      <c r="K1" s="12"/>
    </row>
    <row r="2" spans="1:11" ht="14.25" customHeight="1" x14ac:dyDescent="0.25">
      <c r="A2" s="36"/>
      <c r="B2" s="36"/>
      <c r="C2" s="39" t="s">
        <v>10</v>
      </c>
      <c r="D2" s="39"/>
      <c r="E2" s="39"/>
      <c r="F2" s="39"/>
      <c r="G2" s="40"/>
      <c r="I2" s="38"/>
      <c r="J2" s="25" t="s">
        <v>2</v>
      </c>
      <c r="K2" s="26" t="s">
        <v>4</v>
      </c>
    </row>
    <row r="3" spans="1:11" ht="15" customHeight="1" x14ac:dyDescent="0.25">
      <c r="A3" s="36"/>
      <c r="B3" s="36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0</v>
      </c>
      <c r="J3" s="16">
        <f>IF((COUNT(C4:G6)+COUNT(C10:G11)+COUNT(C14:G14))&gt;0,10*(SUM(C4:G6)+SUM(C10:G11)+SUM(C14:G14))/((COUNT(C4:C6)+COUNT(C10:C11)+COUNT(C14))*1+(COUNT(D4:F6)+COUNT(D10:F11)+COUNT(D14:F14))*2+(COUNT(G4:G6)+COUNT(G10:G11)+COUNT(G14))*3),0)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11</v>
      </c>
      <c r="B4" s="31" t="s">
        <v>26</v>
      </c>
      <c r="C4" s="7"/>
      <c r="D4" s="7"/>
      <c r="E4" s="7"/>
      <c r="F4" s="7"/>
      <c r="G4" s="7"/>
      <c r="H4" s="1"/>
      <c r="I4" s="32" t="s">
        <v>1</v>
      </c>
      <c r="J4" s="16">
        <f>IF((COUNT(C7:G8)+COUNT(C12:G13))&gt;0,10*(SUM(C7:G8)+SUM(C12:G13))/((COUNT(C7:C8)+COUNT(C12:C13))*1+(COUNT(D7:F8)+COUNT(D12:F13))*2+(COUNT(G7:G8)+COUNT(G12:G13))*3),0)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12</v>
      </c>
      <c r="B5" s="31" t="s">
        <v>27</v>
      </c>
      <c r="C5" s="7"/>
      <c r="D5" s="7"/>
      <c r="E5" s="7"/>
      <c r="F5" s="7"/>
      <c r="G5" s="7"/>
      <c r="I5" s="32" t="s">
        <v>3</v>
      </c>
      <c r="J5" s="16">
        <f>IF((COUNT(C9:G9)+COUNT(C14:G14))&gt;0,10*(SUM(C9:G9)+SUM(C14:G14))/((COUNT(C9)+COUNT(C14))*1+(COUNT(D9:F9)+COUNT(D14:F14))*2+(COUNT(G9)+COUNT(G14))*3),0)</f>
        <v>0</v>
      </c>
      <c r="K5" s="14" t="str">
        <f>IF(J5&lt;=1,"Se requiere mucho más trabajo",IF(J5&lt;=4,"Dominio insuficiente",IF(J5&lt;=6,"Dominio mínimo exigible",IF(J5&lt;=8,"Buen dominio","Dominio pleno"))))</f>
        <v>Se requiere mucho más trabajo</v>
      </c>
    </row>
    <row r="6" spans="1:11" x14ac:dyDescent="0.25">
      <c r="A6" s="13" t="s">
        <v>13</v>
      </c>
      <c r="B6" s="31" t="s">
        <v>28</v>
      </c>
      <c r="C6" s="7"/>
      <c r="D6" s="7"/>
      <c r="E6" s="7"/>
      <c r="F6" s="7"/>
      <c r="G6" s="7"/>
    </row>
    <row r="7" spans="1:11" x14ac:dyDescent="0.25">
      <c r="A7" s="13" t="s">
        <v>14</v>
      </c>
      <c r="B7" s="31" t="s">
        <v>29</v>
      </c>
      <c r="C7" s="7"/>
      <c r="D7" s="7"/>
      <c r="E7" s="7"/>
      <c r="F7" s="7"/>
      <c r="G7" s="7"/>
      <c r="I7" s="41" t="s">
        <v>37</v>
      </c>
      <c r="J7" s="19"/>
      <c r="K7" s="20"/>
    </row>
    <row r="8" spans="1:11" x14ac:dyDescent="0.25">
      <c r="A8" s="13" t="s">
        <v>15</v>
      </c>
      <c r="B8" s="31" t="s">
        <v>35</v>
      </c>
      <c r="C8" s="7"/>
      <c r="D8" s="7"/>
      <c r="E8" s="7"/>
      <c r="F8" s="7"/>
      <c r="G8" s="7"/>
      <c r="I8" s="42"/>
      <c r="J8" s="21" t="s">
        <v>2</v>
      </c>
      <c r="K8" s="22" t="s">
        <v>4</v>
      </c>
    </row>
    <row r="9" spans="1:11" x14ac:dyDescent="0.25">
      <c r="A9" s="13" t="s">
        <v>16</v>
      </c>
      <c r="B9" s="31" t="s">
        <v>36</v>
      </c>
      <c r="C9" s="7"/>
      <c r="D9" s="7"/>
      <c r="E9" s="7"/>
      <c r="F9" s="7"/>
      <c r="G9" s="7"/>
      <c r="I9" s="32" t="s">
        <v>5</v>
      </c>
      <c r="J9" s="16">
        <f>IF(COUNT(C4:C14)&gt;0,10*SUM(C4:C14)/(COUNT(C4:C14)*1),0)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17</v>
      </c>
      <c r="B10" s="31" t="s">
        <v>30</v>
      </c>
      <c r="C10" s="7"/>
      <c r="D10" s="7"/>
      <c r="E10" s="7"/>
      <c r="F10" s="7"/>
      <c r="G10" s="7"/>
      <c r="I10" s="32" t="s">
        <v>8</v>
      </c>
      <c r="J10" s="16">
        <f>IF(COUNT(D4:F14)&gt;0,10*SUM(D4:F14)/(COUNT(D4:F14)*2),0)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18</v>
      </c>
      <c r="B11" s="31" t="s">
        <v>31</v>
      </c>
      <c r="C11" s="7"/>
      <c r="D11" s="7"/>
      <c r="E11" s="7"/>
      <c r="F11" s="7"/>
      <c r="G11" s="7"/>
      <c r="I11" s="32" t="s">
        <v>6</v>
      </c>
      <c r="J11" s="16">
        <f>IF(COUNT(G4:G14)&gt;0,10*SUM(G4:G14)/(COUNT(G4:G14)*3),0)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19</v>
      </c>
      <c r="B12" s="31" t="s">
        <v>32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20</v>
      </c>
      <c r="B13" s="31" t="s">
        <v>33</v>
      </c>
      <c r="C13" s="7"/>
      <c r="D13" s="7"/>
      <c r="E13" s="7"/>
      <c r="F13" s="7"/>
      <c r="G13" s="7"/>
      <c r="I13" s="34" t="s">
        <v>22</v>
      </c>
      <c r="J13" s="23"/>
      <c r="K13" s="24"/>
    </row>
    <row r="14" spans="1:11" x14ac:dyDescent="0.25">
      <c r="A14" s="13" t="s">
        <v>21</v>
      </c>
      <c r="B14" s="31" t="s">
        <v>34</v>
      </c>
      <c r="C14" s="7"/>
      <c r="D14" s="7"/>
      <c r="E14" s="7"/>
      <c r="F14" s="7"/>
      <c r="G14" s="7"/>
      <c r="I14" s="35"/>
      <c r="J14" s="27" t="s">
        <v>2</v>
      </c>
      <c r="K14" s="28" t="s">
        <v>4</v>
      </c>
    </row>
    <row r="15" spans="1:11" ht="93" customHeight="1" x14ac:dyDescent="0.25">
      <c r="A15" s="8"/>
      <c r="B15" s="9"/>
      <c r="C15" s="10"/>
      <c r="D15" s="10"/>
      <c r="E15" s="10"/>
      <c r="F15" s="10"/>
      <c r="G15" s="10"/>
      <c r="I15" s="33" t="s">
        <v>7</v>
      </c>
      <c r="J15" s="18">
        <f>IF(COUNT(C4:G14)&gt;0,10*SUM(C4:G14)/(COUNT(C4:C14)*1+COUNT(D4:F14)*2+COUNT(G4:G14)*3),0)</f>
        <v>0</v>
      </c>
      <c r="K15" s="17" t="str">
        <f>IF(J15&lt;=1,"Aunque sabes algunas cosas debes esforzarte mucho más para poder aplicarlas. Es aconsejable que practiques con
niveles anteriores.",IF(J15&lt;=3,"Eres capaz de recordar, reconocer, medir,
clasificar, ordenar y realizar cálculos básicos, pero necesitas esforzarte más para poder aplicar tus conocimientos.",IF(J15&lt;=6.4,"Eres capaz de resolver situaciones matemáticas sencillas, y de justificar, comprobar, comunicar
y representar el proceso
y el resultado.",IF(J15&lt;=8.4,"Eres capaz de usar de forma comprensiva
conocimientos
matemáticos para
resolver la mayoría de las situaciones matemáticas.","Eres capaz de usar
razonadamente tus
conocimientos
matemáticos en muchos tipos de situaciones
matemáticas y contextos."))))</f>
        <v>Aunque sabes algunas cosas debes esforzarte mucho más para poder aplicarlas. Es aconsejable que practiques con
niveles anteriores.</v>
      </c>
    </row>
    <row r="16" spans="1:11" x14ac:dyDescent="0.25">
      <c r="A16" s="3"/>
      <c r="B16" s="3"/>
      <c r="C16" s="3"/>
      <c r="D16" s="5"/>
      <c r="E16" s="4"/>
      <c r="F16" s="6"/>
      <c r="G16" s="6"/>
    </row>
    <row r="17" spans="9:9" x14ac:dyDescent="0.25">
      <c r="I17" t="s">
        <v>23</v>
      </c>
    </row>
  </sheetData>
  <mergeCells count="6">
    <mergeCell ref="I13:I14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3:J4 J11 J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2015-09-02T08:03:30Z</dcterms:modified>
</cp:coreProperties>
</file>